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6" windowHeight="11640" activeTab="0"/>
  </bookViews>
  <sheets>
    <sheet name="Total Budget" sheetId="1" r:id="rId1"/>
  </sheets>
  <definedNames>
    <definedName name="_xlnm.Print_Area" localSheetId="0">'Total Budget'!$B$1:$S$54</definedName>
    <definedName name="_xlnm.Print_Titles" localSheetId="0">'Total Budget'!$1:$11</definedName>
  </definedNames>
  <calcPr fullCalcOnLoad="1"/>
</workbook>
</file>

<file path=xl/comments1.xml><?xml version="1.0" encoding="utf-8"?>
<comments xmlns="http://schemas.openxmlformats.org/spreadsheetml/2006/main">
  <authors>
    <author>Robyn Roscoe</author>
  </authors>
  <commentList>
    <comment ref="C51" authorId="0">
      <text>
        <r>
          <rPr>
            <b/>
            <sz val="9"/>
            <rFont val="Arial"/>
            <family val="2"/>
          </rPr>
          <t>Robyn Roscoe:</t>
        </r>
        <r>
          <rPr>
            <sz val="9"/>
            <rFont val="Arial"/>
            <family val="2"/>
          </rPr>
          <t xml:space="preserve">
Use only when eligible</t>
        </r>
      </text>
    </comment>
  </commentList>
</comments>
</file>

<file path=xl/sharedStrings.xml><?xml version="1.0" encoding="utf-8"?>
<sst xmlns="http://schemas.openxmlformats.org/spreadsheetml/2006/main" count="107" uniqueCount="78">
  <si>
    <t>T-02</t>
  </si>
  <si>
    <t>T-03</t>
  </si>
  <si>
    <t>T-04</t>
  </si>
  <si>
    <t>T-05</t>
  </si>
  <si>
    <t>Activity Number</t>
  </si>
  <si>
    <t>Total - budget</t>
  </si>
  <si>
    <t>Optional - indicate a cost per unit</t>
  </si>
  <si>
    <t>C-05</t>
  </si>
  <si>
    <t>Equipment</t>
  </si>
  <si>
    <t>lanes</t>
  </si>
  <si>
    <t>Budget Template</t>
  </si>
  <si>
    <t>what it's for</t>
  </si>
  <si>
    <t>what it is</t>
  </si>
  <si>
    <t>Unit Cost (specify currency)</t>
  </si>
  <si>
    <t>Total (specify currency)</t>
  </si>
  <si>
    <t>what it is</t>
  </si>
  <si>
    <t>include tax and shipping</t>
  </si>
  <si>
    <t>E-02</t>
  </si>
  <si>
    <t>E-03</t>
  </si>
  <si>
    <t>E-04</t>
  </si>
  <si>
    <t>E-05</t>
  </si>
  <si>
    <t>what it's for</t>
  </si>
  <si>
    <t>Line item</t>
  </si>
  <si>
    <t>S-01</t>
  </si>
  <si>
    <t>S-02</t>
  </si>
  <si>
    <t>C-01</t>
  </si>
  <si>
    <t>C-02</t>
  </si>
  <si>
    <t>C-03</t>
  </si>
  <si>
    <t>C-04</t>
  </si>
  <si>
    <t>A-01</t>
  </si>
  <si>
    <t>A-02</t>
  </si>
  <si>
    <t>A-03</t>
  </si>
  <si>
    <t>M-01</t>
  </si>
  <si>
    <t>Year 3</t>
  </si>
  <si>
    <t>Year 4</t>
  </si>
  <si>
    <t>Year 5</t>
  </si>
  <si>
    <t>sample</t>
  </si>
  <si>
    <t>Percentage of total less equipment</t>
  </si>
  <si>
    <t>allowance</t>
  </si>
  <si>
    <t>Subtotal - direct costs</t>
  </si>
  <si>
    <t>Management fee</t>
  </si>
  <si>
    <t>A-04</t>
  </si>
  <si>
    <t>TB</t>
  </si>
  <si>
    <t>E-01</t>
  </si>
  <si>
    <t>S-03</t>
  </si>
  <si>
    <t>S-04</t>
  </si>
  <si>
    <t>S-05</t>
  </si>
  <si>
    <t>sample</t>
  </si>
  <si>
    <t>Description</t>
  </si>
  <si>
    <t>Number</t>
  </si>
  <si>
    <t>Unit</t>
  </si>
  <si>
    <t>Year 1</t>
  </si>
  <si>
    <t>Year 2</t>
  </si>
  <si>
    <t>each</t>
  </si>
  <si>
    <t>FTE</t>
  </si>
  <si>
    <t>Cost</t>
  </si>
  <si>
    <t>A-05</t>
  </si>
  <si>
    <t>percentage</t>
  </si>
  <si>
    <t>US exchange rate</t>
  </si>
  <si>
    <t>Number of units</t>
  </si>
  <si>
    <t>X.xx</t>
  </si>
  <si>
    <t>XX</t>
  </si>
  <si>
    <t>Services</t>
  </si>
  <si>
    <t>T-01</t>
  </si>
  <si>
    <t>Salaries and Benefits</t>
  </si>
  <si>
    <t>Consumables (supplies and materials)</t>
  </si>
  <si>
    <t>Administration/other</t>
  </si>
  <si>
    <t>Inflation rate</t>
  </si>
  <si>
    <t xml:space="preserve">List assumptions here such as: # of samples per patient, per year, per candidate method/technique to be used </t>
  </si>
  <si>
    <t>Insert more rows as needed</t>
  </si>
  <si>
    <t>Budget document completed on:</t>
  </si>
  <si>
    <t>Summary and Assumptions</t>
  </si>
  <si>
    <t>Budget Costs</t>
  </si>
  <si>
    <t>Category</t>
  </si>
  <si>
    <t>Annual salary plus benfits</t>
  </si>
  <si>
    <t>Administrative Assistant duties</t>
  </si>
  <si>
    <t>Brad Smith</t>
  </si>
  <si>
    <t>Notes/Details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</si>
</sst>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&quot;$&quot;#,##0.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* #,##0.0_);_(* \(#,##0.0\);_(* &quot;-&quot;??_);_(@_)"/>
    <numFmt numFmtId="183" formatCode="0.0"/>
    <numFmt numFmtId="184" formatCode="_(* #,##0.000_);_(* \(#,##0.000\);_(* &quot;-&quot;??_);_(@_)"/>
    <numFmt numFmtId="185" formatCode="_(* #,##0.0000_);_(* \(#,##0.0000\);_(* &quot;-&quot;??_);_(@_)"/>
    <numFmt numFmtId="186" formatCode="0.0000"/>
    <numFmt numFmtId="187" formatCode="0.00000"/>
    <numFmt numFmtId="188" formatCode="_(&quot;$&quot;* #,##0_);_(&quot;$&quot;* \(#,##0\);_(&quot;$&quot;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top"/>
    </xf>
    <xf numFmtId="170" fontId="0" fillId="0" borderId="12" xfId="44" applyBorder="1" applyAlignment="1">
      <alignment/>
    </xf>
    <xf numFmtId="170" fontId="0" fillId="0" borderId="11" xfId="44" applyBorder="1" applyAlignment="1">
      <alignment/>
    </xf>
    <xf numFmtId="170" fontId="0" fillId="0" borderId="13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170" fontId="0" fillId="0" borderId="11" xfId="44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10" xfId="0" applyFont="1" applyBorder="1" applyAlignment="1">
      <alignment vertical="top"/>
    </xf>
    <xf numFmtId="9" fontId="0" fillId="0" borderId="11" xfId="0" applyNumberFormat="1" applyBorder="1" applyAlignment="1">
      <alignment wrapText="1"/>
    </xf>
    <xf numFmtId="9" fontId="0" fillId="0" borderId="11" xfId="59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170" fontId="1" fillId="0" borderId="12" xfId="44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0" fontId="0" fillId="33" borderId="13" xfId="44" applyFill="1" applyBorder="1" applyAlignment="1">
      <alignment/>
    </xf>
    <xf numFmtId="170" fontId="1" fillId="33" borderId="13" xfId="44" applyFont="1" applyFill="1" applyBorder="1" applyAlignment="1">
      <alignment horizontal="right"/>
    </xf>
    <xf numFmtId="170" fontId="0" fillId="33" borderId="11" xfId="44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5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170" fontId="2" fillId="0" borderId="14" xfId="44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0" fontId="0" fillId="0" borderId="12" xfId="44" applyFill="1" applyBorder="1" applyAlignment="1">
      <alignment/>
    </xf>
    <xf numFmtId="0" fontId="0" fillId="0" borderId="0" xfId="0" applyFill="1" applyAlignment="1">
      <alignment/>
    </xf>
    <xf numFmtId="170" fontId="0" fillId="0" borderId="12" xfId="44" applyFont="1" applyBorder="1" applyAlignment="1">
      <alignment/>
    </xf>
    <xf numFmtId="0" fontId="0" fillId="0" borderId="0" xfId="0" applyFont="1" applyFill="1" applyAlignment="1">
      <alignment/>
    </xf>
    <xf numFmtId="170" fontId="0" fillId="0" borderId="13" xfId="0" applyNumberFormat="1" applyFill="1" applyBorder="1" applyAlignment="1">
      <alignment/>
    </xf>
    <xf numFmtId="170" fontId="1" fillId="0" borderId="11" xfId="44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44" applyNumberFormat="1" applyFill="1" applyBorder="1" applyAlignment="1">
      <alignment/>
    </xf>
    <xf numFmtId="170" fontId="0" fillId="0" borderId="11" xfId="44" applyFont="1" applyFill="1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15" fontId="12" fillId="34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11" xfId="44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="75" zoomScaleNormal="75" zoomScaleSheetLayoutView="85" zoomScalePageLayoutView="0" workbookViewId="0" topLeftCell="A1">
      <selection activeCell="K17" sqref="K17"/>
    </sheetView>
  </sheetViews>
  <sheetFormatPr defaultColWidth="9.140625" defaultRowHeight="12.75"/>
  <cols>
    <col min="1" max="1" width="11.7109375" style="0" customWidth="1"/>
    <col min="2" max="2" width="8.00390625" style="0" customWidth="1"/>
    <col min="3" max="3" width="35.421875" style="0" customWidth="1"/>
    <col min="4" max="4" width="46.00390625" style="0" customWidth="1"/>
    <col min="5" max="5" width="10.57421875" style="0" customWidth="1"/>
    <col min="6" max="6" width="9.57421875" style="0" customWidth="1"/>
    <col min="7" max="7" width="10.8515625" style="0" customWidth="1"/>
    <col min="8" max="8" width="12.00390625" style="0" customWidth="1"/>
    <col min="9" max="9" width="15.421875" style="0" customWidth="1"/>
    <col min="10" max="10" width="12.7109375" style="0" customWidth="1"/>
    <col min="11" max="11" width="14.421875" style="0" customWidth="1"/>
    <col min="12" max="12" width="0.85546875" style="25" customWidth="1"/>
    <col min="13" max="13" width="16.00390625" style="0" customWidth="1"/>
    <col min="14" max="14" width="16.421875" style="0" customWidth="1"/>
    <col min="15" max="15" width="15.00390625" style="0" customWidth="1"/>
    <col min="16" max="16" width="15.140625" style="0" customWidth="1"/>
    <col min="17" max="17" width="15.8515625" style="0" customWidth="1"/>
    <col min="18" max="18" width="14.57421875" style="0" customWidth="1"/>
    <col min="19" max="19" width="42.140625" style="0" customWidth="1"/>
    <col min="20" max="20" width="12.421875" style="0" bestFit="1" customWidth="1"/>
    <col min="21" max="21" width="17.421875" style="0" customWidth="1"/>
  </cols>
  <sheetData>
    <row r="1" spans="1:19" ht="18">
      <c r="A1" s="53" t="s">
        <v>10</v>
      </c>
      <c r="B1" s="51"/>
      <c r="C1" s="53"/>
      <c r="D1" s="51"/>
      <c r="E1" s="52" t="s">
        <v>70</v>
      </c>
      <c r="F1" s="51"/>
      <c r="G1" s="51"/>
      <c r="H1" s="51"/>
      <c r="I1" s="57">
        <v>41575</v>
      </c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7" s="30" customFormat="1" ht="12.75">
      <c r="A2" s="58"/>
      <c r="B2" s="47"/>
      <c r="C2" s="58"/>
      <c r="D2" s="58"/>
      <c r="E2" s="47"/>
      <c r="L2" s="31"/>
      <c r="Q2" s="40"/>
    </row>
    <row r="3" spans="1:17" s="30" customFormat="1" ht="12.75">
      <c r="A3" s="58"/>
      <c r="B3" s="47"/>
      <c r="C3" s="58"/>
      <c r="D3" s="58"/>
      <c r="E3" s="47"/>
      <c r="L3" s="31"/>
      <c r="Q3" s="40"/>
    </row>
    <row r="4" spans="1:19" s="30" customFormat="1" ht="18">
      <c r="A4" s="59" t="s">
        <v>71</v>
      </c>
      <c r="B4" s="55"/>
      <c r="C4" s="56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7" s="30" customFormat="1" ht="12.75">
      <c r="A5" s="47"/>
      <c r="B5" s="47"/>
      <c r="C5" s="47"/>
      <c r="D5" s="73" t="s">
        <v>58</v>
      </c>
      <c r="E5" s="73" t="s">
        <v>60</v>
      </c>
      <c r="L5" s="31"/>
      <c r="Q5" s="47"/>
    </row>
    <row r="6" spans="1:17" s="30" customFormat="1" ht="12.75">
      <c r="A6" s="47"/>
      <c r="B6" s="47"/>
      <c r="C6" s="47"/>
      <c r="D6" s="73" t="s">
        <v>59</v>
      </c>
      <c r="E6" s="73" t="s">
        <v>61</v>
      </c>
      <c r="L6" s="31"/>
      <c r="Q6" s="47"/>
    </row>
    <row r="7" spans="1:17" s="30" customFormat="1" ht="12.75">
      <c r="A7" s="47"/>
      <c r="B7" s="47"/>
      <c r="C7" s="47"/>
      <c r="D7" s="73" t="s">
        <v>67</v>
      </c>
      <c r="E7" s="72">
        <v>0.03</v>
      </c>
      <c r="L7" s="31"/>
      <c r="Q7" s="40"/>
    </row>
    <row r="8" spans="1:17" s="30" customFormat="1" ht="12.75">
      <c r="A8" s="58" t="s">
        <v>68</v>
      </c>
      <c r="B8" s="47"/>
      <c r="C8" s="58"/>
      <c r="D8" s="58"/>
      <c r="E8" s="47"/>
      <c r="L8" s="31"/>
      <c r="Q8" s="40"/>
    </row>
    <row r="9" spans="1:17" s="30" customFormat="1" ht="12.75">
      <c r="A9" s="58" t="s">
        <v>69</v>
      </c>
      <c r="B9" s="47"/>
      <c r="C9" s="58"/>
      <c r="D9" s="58"/>
      <c r="E9" s="47"/>
      <c r="L9" s="31"/>
      <c r="Q9" s="40"/>
    </row>
    <row r="10" spans="1:17" s="30" customFormat="1" ht="12.75">
      <c r="A10" s="58"/>
      <c r="B10" s="47"/>
      <c r="C10" s="58"/>
      <c r="D10" s="58"/>
      <c r="E10" s="47"/>
      <c r="L10" s="31"/>
      <c r="Q10" s="40"/>
    </row>
    <row r="11" spans="1:19" ht="15">
      <c r="A11" s="59" t="s">
        <v>72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38.25">
      <c r="A12" s="62" t="s">
        <v>4</v>
      </c>
      <c r="B12" s="62" t="s">
        <v>22</v>
      </c>
      <c r="C12" s="61" t="s">
        <v>73</v>
      </c>
      <c r="D12" s="61" t="s">
        <v>48</v>
      </c>
      <c r="E12" s="74" t="s">
        <v>49</v>
      </c>
      <c r="F12" s="74"/>
      <c r="G12" s="74"/>
      <c r="H12" s="74"/>
      <c r="I12" s="74"/>
      <c r="J12" s="61" t="s">
        <v>50</v>
      </c>
      <c r="K12" s="62" t="s">
        <v>13</v>
      </c>
      <c r="L12" s="63"/>
      <c r="M12" s="75" t="s">
        <v>55</v>
      </c>
      <c r="N12" s="74"/>
      <c r="O12" s="74"/>
      <c r="P12" s="74"/>
      <c r="Q12" s="74"/>
      <c r="R12" s="62" t="s">
        <v>14</v>
      </c>
      <c r="S12" s="62" t="s">
        <v>77</v>
      </c>
    </row>
    <row r="13" spans="1:19" ht="12.75">
      <c r="A13" s="64"/>
      <c r="B13" s="64"/>
      <c r="C13" s="65"/>
      <c r="D13" s="65"/>
      <c r="E13" s="67" t="s">
        <v>51</v>
      </c>
      <c r="F13" s="67" t="s">
        <v>52</v>
      </c>
      <c r="G13" s="67" t="s">
        <v>33</v>
      </c>
      <c r="H13" s="67" t="s">
        <v>34</v>
      </c>
      <c r="I13" s="67" t="s">
        <v>35</v>
      </c>
      <c r="J13" s="67"/>
      <c r="K13" s="67"/>
      <c r="L13" s="68"/>
      <c r="M13" s="69" t="s">
        <v>51</v>
      </c>
      <c r="N13" s="69" t="s">
        <v>52</v>
      </c>
      <c r="O13" s="69" t="s">
        <v>33</v>
      </c>
      <c r="P13" s="69" t="s">
        <v>34</v>
      </c>
      <c r="Q13" s="69" t="s">
        <v>35</v>
      </c>
      <c r="R13" s="66"/>
      <c r="S13" s="66"/>
    </row>
    <row r="14" spans="4:18" ht="12.75">
      <c r="D14" s="1"/>
      <c r="E14" s="36"/>
      <c r="F14" s="1"/>
      <c r="G14" s="1"/>
      <c r="H14" s="1"/>
      <c r="I14" s="1"/>
      <c r="J14" s="1"/>
      <c r="L14" s="26"/>
      <c r="M14" s="35"/>
      <c r="N14" s="9"/>
      <c r="O14" s="9"/>
      <c r="P14" s="9"/>
      <c r="Q14" s="33"/>
      <c r="R14" s="1"/>
    </row>
    <row r="15" spans="3:19" ht="45" customHeight="1">
      <c r="C15" s="11" t="s">
        <v>64</v>
      </c>
      <c r="D15" s="44"/>
      <c r="E15" s="14"/>
      <c r="F15" s="14"/>
      <c r="G15" s="14"/>
      <c r="H15" s="14"/>
      <c r="I15" s="14"/>
      <c r="J15" s="14"/>
      <c r="K15" s="70" t="s">
        <v>74</v>
      </c>
      <c r="L15" s="27"/>
      <c r="M15" s="8"/>
      <c r="N15" s="8"/>
      <c r="O15" s="8"/>
      <c r="P15" s="8"/>
      <c r="Q15" s="8"/>
      <c r="R15" s="37"/>
      <c r="S15" s="34"/>
    </row>
    <row r="16" spans="2:19" ht="12.75">
      <c r="B16" t="s">
        <v>23</v>
      </c>
      <c r="C16" s="5" t="s">
        <v>75</v>
      </c>
      <c r="D16" s="17" t="s">
        <v>76</v>
      </c>
      <c r="E16" s="71">
        <v>1</v>
      </c>
      <c r="F16" s="71">
        <v>1</v>
      </c>
      <c r="G16" s="71">
        <v>1</v>
      </c>
      <c r="H16" s="71">
        <v>1</v>
      </c>
      <c r="I16" s="71">
        <v>1</v>
      </c>
      <c r="J16" s="13" t="s">
        <v>54</v>
      </c>
      <c r="K16" s="49">
        <v>37000</v>
      </c>
      <c r="L16" s="27"/>
      <c r="M16" s="8">
        <f>E16*$K16</f>
        <v>37000</v>
      </c>
      <c r="N16" s="8">
        <f>F16*$K16*(1+$E$7)</f>
        <v>38110</v>
      </c>
      <c r="O16" s="8">
        <f>G16*$K16*(1+$E$7)^2</f>
        <v>39253.299999999996</v>
      </c>
      <c r="P16" s="8">
        <f>H16*$K16*(1+$E$7)^3</f>
        <v>40430.899</v>
      </c>
      <c r="Q16" s="8">
        <f>I16*$K16*(1+$E$7)^4</f>
        <v>41643.82597</v>
      </c>
      <c r="R16" s="37">
        <f>SUM(M16:Q16)</f>
        <v>196438.02497</v>
      </c>
      <c r="S16" s="34"/>
    </row>
    <row r="17" spans="2:19" ht="12.75">
      <c r="B17" t="s">
        <v>24</v>
      </c>
      <c r="C17" s="5"/>
      <c r="D17" s="17"/>
      <c r="E17" s="14"/>
      <c r="F17" s="14"/>
      <c r="G17" s="14"/>
      <c r="H17" s="14"/>
      <c r="I17" s="14"/>
      <c r="J17" s="13" t="s">
        <v>54</v>
      </c>
      <c r="K17" s="15"/>
      <c r="L17" s="27"/>
      <c r="M17" s="8">
        <f>E17*$K17</f>
        <v>0</v>
      </c>
      <c r="N17" s="8">
        <f>F17*$K17*(1+$E$7)</f>
        <v>0</v>
      </c>
      <c r="O17" s="8">
        <f>G17*$K17*(1+$E$7)^2</f>
        <v>0</v>
      </c>
      <c r="P17" s="8">
        <f>H17*$K17*(1+$E$7)^3</f>
        <v>0</v>
      </c>
      <c r="Q17" s="8">
        <f>I17*$K17*(1+$E$7)^4</f>
        <v>0</v>
      </c>
      <c r="R17" s="37">
        <f>SUM(M17:Q17)</f>
        <v>0</v>
      </c>
      <c r="S17" s="34"/>
    </row>
    <row r="18" spans="2:19" ht="12.75">
      <c r="B18" t="s">
        <v>44</v>
      </c>
      <c r="C18" s="5"/>
      <c r="D18" s="17"/>
      <c r="E18" s="14"/>
      <c r="F18" s="14"/>
      <c r="G18" s="14"/>
      <c r="H18" s="14"/>
      <c r="I18" s="14"/>
      <c r="J18" s="13" t="s">
        <v>54</v>
      </c>
      <c r="K18" s="15"/>
      <c r="L18" s="27"/>
      <c r="M18" s="8">
        <f>E18*$K18</f>
        <v>0</v>
      </c>
      <c r="N18" s="8">
        <f>F18*$K18*(1+$E$7)</f>
        <v>0</v>
      </c>
      <c r="O18" s="8">
        <f>G18*$K18*(1+$E$7)^2</f>
        <v>0</v>
      </c>
      <c r="P18" s="8">
        <f>H18*$K18*(1+$E$7)^3</f>
        <v>0</v>
      </c>
      <c r="Q18" s="8">
        <f>I18*$K18*(1+$E$7)^4</f>
        <v>0</v>
      </c>
      <c r="R18" s="37">
        <f>SUM(M18:Q18)</f>
        <v>0</v>
      </c>
      <c r="S18" s="34"/>
    </row>
    <row r="19" spans="2:19" ht="12.75">
      <c r="B19" t="s">
        <v>45</v>
      </c>
      <c r="C19" s="5"/>
      <c r="D19" s="17"/>
      <c r="E19" s="14"/>
      <c r="F19" s="14"/>
      <c r="G19" s="14"/>
      <c r="H19" s="14"/>
      <c r="I19" s="14"/>
      <c r="J19" s="13" t="s">
        <v>54</v>
      </c>
      <c r="K19" s="15"/>
      <c r="L19" s="27"/>
      <c r="M19" s="8">
        <f>E19*$K19</f>
        <v>0</v>
      </c>
      <c r="N19" s="8">
        <f>F19*$K19*(1+$E$7)</f>
        <v>0</v>
      </c>
      <c r="O19" s="8">
        <f>G19*$K19*(1+$E$7)^2</f>
        <v>0</v>
      </c>
      <c r="P19" s="8">
        <f>H19*$K19*(1+$E$7)^3</f>
        <v>0</v>
      </c>
      <c r="Q19" s="8">
        <f>I19*$K19*(1+$E$7)^4</f>
        <v>0</v>
      </c>
      <c r="R19" s="37">
        <f>SUM(M19:Q19)</f>
        <v>0</v>
      </c>
      <c r="S19" s="34"/>
    </row>
    <row r="20" spans="2:19" ht="12.75">
      <c r="B20" t="s">
        <v>46</v>
      </c>
      <c r="C20" s="5"/>
      <c r="D20" s="17"/>
      <c r="E20" s="14"/>
      <c r="F20" s="14"/>
      <c r="G20" s="14"/>
      <c r="H20" s="14"/>
      <c r="I20" s="14"/>
      <c r="J20" s="13" t="s">
        <v>54</v>
      </c>
      <c r="K20" s="15"/>
      <c r="L20" s="27"/>
      <c r="M20" s="8">
        <f>E20*$K20</f>
        <v>0</v>
      </c>
      <c r="N20" s="8">
        <f>F20*$K20*(1+$E$7)</f>
        <v>0</v>
      </c>
      <c r="O20" s="8">
        <f>G20*$K20*(1+$E$7)^2</f>
        <v>0</v>
      </c>
      <c r="P20" s="8">
        <f>H20*$K20*(1+$E$7)^3</f>
        <v>0</v>
      </c>
      <c r="Q20" s="8">
        <f>I20*$K20*(1+$E$7)^4</f>
        <v>0</v>
      </c>
      <c r="R20" s="37">
        <f>SUM(M20:Q20)</f>
        <v>0</v>
      </c>
      <c r="S20" s="34"/>
    </row>
    <row r="21" spans="3:19" ht="12.75">
      <c r="C21" s="2"/>
      <c r="D21" s="14"/>
      <c r="E21" s="14"/>
      <c r="F21" s="14"/>
      <c r="G21" s="14"/>
      <c r="H21" s="15"/>
      <c r="I21" s="38"/>
      <c r="J21" s="41"/>
      <c r="K21" s="41"/>
      <c r="L21" s="27"/>
      <c r="M21" s="8"/>
      <c r="N21" s="8"/>
      <c r="O21" s="8"/>
      <c r="P21" s="8"/>
      <c r="Q21" s="8"/>
      <c r="R21" s="6"/>
      <c r="S21" s="34"/>
    </row>
    <row r="22" spans="3:18" ht="12.75">
      <c r="C22" s="16" t="s">
        <v>65</v>
      </c>
      <c r="D22" s="1"/>
      <c r="E22" s="36"/>
      <c r="F22" s="1"/>
      <c r="G22" s="1"/>
      <c r="H22" s="1"/>
      <c r="I22" s="1"/>
      <c r="J22" s="1"/>
      <c r="K22" s="41" t="s">
        <v>16</v>
      </c>
      <c r="L22" s="27"/>
      <c r="M22" s="35"/>
      <c r="N22" s="9"/>
      <c r="O22" s="9"/>
      <c r="P22" s="9"/>
      <c r="Q22" s="33"/>
      <c r="R22" s="1"/>
    </row>
    <row r="23" spans="2:19" ht="12.75">
      <c r="B23" t="s">
        <v>25</v>
      </c>
      <c r="C23" s="5" t="s">
        <v>11</v>
      </c>
      <c r="D23" s="10" t="s">
        <v>12</v>
      </c>
      <c r="E23" s="14"/>
      <c r="F23" s="3"/>
      <c r="G23" s="3"/>
      <c r="H23" s="3"/>
      <c r="I23" s="3"/>
      <c r="J23" s="4" t="s">
        <v>47</v>
      </c>
      <c r="K23" s="48"/>
      <c r="L23" s="27"/>
      <c r="M23" s="8">
        <f aca="true" t="shared" si="0" ref="M23:P27">E23*$K23</f>
        <v>0</v>
      </c>
      <c r="N23" s="8">
        <f t="shared" si="0"/>
        <v>0</v>
      </c>
      <c r="O23" s="8">
        <f t="shared" si="0"/>
        <v>0</v>
      </c>
      <c r="P23" s="8">
        <f t="shared" si="0"/>
        <v>0</v>
      </c>
      <c r="Q23" s="41">
        <f>I23*$K23*0.9</f>
        <v>0</v>
      </c>
      <c r="R23" s="37">
        <f>SUM(M23:Q23)</f>
        <v>0</v>
      </c>
      <c r="S23" s="34"/>
    </row>
    <row r="24" spans="2:19" ht="12.75">
      <c r="B24" t="s">
        <v>26</v>
      </c>
      <c r="C24" s="5"/>
      <c r="D24" s="10"/>
      <c r="E24" s="14"/>
      <c r="F24" s="14"/>
      <c r="G24" s="14"/>
      <c r="H24" s="14"/>
      <c r="I24" s="14"/>
      <c r="J24" s="4" t="s">
        <v>9</v>
      </c>
      <c r="K24" s="48"/>
      <c r="L24" s="27"/>
      <c r="M24" s="8">
        <f t="shared" si="0"/>
        <v>0</v>
      </c>
      <c r="N24" s="8">
        <f t="shared" si="0"/>
        <v>0</v>
      </c>
      <c r="O24" s="8">
        <f t="shared" si="0"/>
        <v>0</v>
      </c>
      <c r="P24" s="8">
        <f t="shared" si="0"/>
        <v>0</v>
      </c>
      <c r="Q24" s="41">
        <f>I24*$K24*0.9</f>
        <v>0</v>
      </c>
      <c r="R24" s="37">
        <f>SUM(M24:Q24)</f>
        <v>0</v>
      </c>
      <c r="S24" s="34"/>
    </row>
    <row r="25" spans="2:19" ht="12.75">
      <c r="B25" t="s">
        <v>27</v>
      </c>
      <c r="C25" s="5"/>
      <c r="D25" s="10"/>
      <c r="E25" s="14"/>
      <c r="F25" s="3"/>
      <c r="G25" s="3"/>
      <c r="H25" s="3"/>
      <c r="I25" s="3"/>
      <c r="J25" s="4" t="s">
        <v>36</v>
      </c>
      <c r="K25" s="48"/>
      <c r="L25" s="27"/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41">
        <f>I25*$K25</f>
        <v>0</v>
      </c>
      <c r="R25" s="37">
        <f>SUM(M25:Q25)</f>
        <v>0</v>
      </c>
      <c r="S25" s="34"/>
    </row>
    <row r="26" spans="2:19" ht="12.75">
      <c r="B26" t="s">
        <v>28</v>
      </c>
      <c r="C26" s="5"/>
      <c r="D26" s="10"/>
      <c r="E26" s="14"/>
      <c r="F26" s="3"/>
      <c r="G26" s="3"/>
      <c r="H26" s="3"/>
      <c r="I26" s="3"/>
      <c r="J26" s="4" t="s">
        <v>9</v>
      </c>
      <c r="K26" s="48"/>
      <c r="L26" s="27"/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41">
        <f>I26*$K26</f>
        <v>0</v>
      </c>
      <c r="R26" s="37">
        <f>SUM(M26:Q26)</f>
        <v>0</v>
      </c>
      <c r="S26" s="34"/>
    </row>
    <row r="27" spans="2:19" ht="12.75">
      <c r="B27" t="s">
        <v>7</v>
      </c>
      <c r="C27" s="5"/>
      <c r="D27" s="13"/>
      <c r="E27" s="14"/>
      <c r="F27" s="14"/>
      <c r="G27" s="14"/>
      <c r="H27" s="14"/>
      <c r="I27" s="14"/>
      <c r="J27" s="14" t="s">
        <v>42</v>
      </c>
      <c r="K27" s="48"/>
      <c r="L27" s="27"/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>I27*$K27</f>
        <v>0</v>
      </c>
      <c r="R27" s="37">
        <f>SUM(M27:Q27)</f>
        <v>0</v>
      </c>
      <c r="S27" s="34"/>
    </row>
    <row r="28" spans="3:19" ht="12.75">
      <c r="C28" s="2"/>
      <c r="D28" s="43"/>
      <c r="E28" s="14"/>
      <c r="F28" s="14"/>
      <c r="G28" s="14"/>
      <c r="H28" s="14"/>
      <c r="I28" s="14"/>
      <c r="J28" s="14"/>
      <c r="K28" s="15"/>
      <c r="L28" s="27"/>
      <c r="M28" s="8"/>
      <c r="N28" s="8"/>
      <c r="O28" s="8"/>
      <c r="P28" s="8"/>
      <c r="Q28" s="8"/>
      <c r="R28" s="37"/>
      <c r="S28" s="34"/>
    </row>
    <row r="29" spans="3:19" ht="12.75">
      <c r="C29" s="12" t="s">
        <v>62</v>
      </c>
      <c r="D29" s="13"/>
      <c r="E29" s="14"/>
      <c r="F29" s="14"/>
      <c r="G29" s="14"/>
      <c r="H29" s="15"/>
      <c r="I29" s="38"/>
      <c r="J29" s="41"/>
      <c r="K29" s="41" t="s">
        <v>16</v>
      </c>
      <c r="L29" s="27"/>
      <c r="S29" s="34"/>
    </row>
    <row r="30" spans="2:19" ht="12.75">
      <c r="B30" t="s">
        <v>63</v>
      </c>
      <c r="C30" s="5" t="s">
        <v>11</v>
      </c>
      <c r="D30" s="13" t="s">
        <v>15</v>
      </c>
      <c r="E30" s="14"/>
      <c r="F30" s="14"/>
      <c r="G30" s="14"/>
      <c r="H30" s="14"/>
      <c r="I30" s="14"/>
      <c r="J30" s="14" t="s">
        <v>53</v>
      </c>
      <c r="K30" s="15"/>
      <c r="L30" s="27"/>
      <c r="M30" s="8">
        <f aca="true" t="shared" si="1" ref="M30:Q34">E30*$K30</f>
        <v>0</v>
      </c>
      <c r="N30" s="8">
        <f t="shared" si="1"/>
        <v>0</v>
      </c>
      <c r="O30" s="8">
        <f t="shared" si="1"/>
        <v>0</v>
      </c>
      <c r="P30" s="8">
        <f t="shared" si="1"/>
        <v>0</v>
      </c>
      <c r="Q30" s="8">
        <f t="shared" si="1"/>
        <v>0</v>
      </c>
      <c r="R30" s="6">
        <f>SUM(M30:Q30)</f>
        <v>0</v>
      </c>
      <c r="S30" s="34"/>
    </row>
    <row r="31" spans="2:19" ht="12.75">
      <c r="B31" t="s">
        <v>0</v>
      </c>
      <c r="C31" s="5"/>
      <c r="D31" s="13"/>
      <c r="E31" s="14"/>
      <c r="F31" s="14"/>
      <c r="G31" s="14"/>
      <c r="H31" s="14"/>
      <c r="I31" s="14"/>
      <c r="J31" s="14" t="s">
        <v>53</v>
      </c>
      <c r="K31" s="15"/>
      <c r="L31" s="27"/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>
        <f t="shared" si="1"/>
        <v>0</v>
      </c>
      <c r="R31" s="6">
        <f>SUM(M31:Q31)</f>
        <v>0</v>
      </c>
      <c r="S31" s="34"/>
    </row>
    <row r="32" spans="2:19" ht="12.75">
      <c r="B32" t="s">
        <v>1</v>
      </c>
      <c r="C32" s="5"/>
      <c r="D32" s="13"/>
      <c r="E32" s="14"/>
      <c r="F32" s="14"/>
      <c r="G32" s="14"/>
      <c r="H32" s="14"/>
      <c r="I32" s="14"/>
      <c r="J32" s="14" t="s">
        <v>53</v>
      </c>
      <c r="K32" s="15"/>
      <c r="L32" s="27"/>
      <c r="M32" s="8">
        <f t="shared" si="1"/>
        <v>0</v>
      </c>
      <c r="N32" s="8">
        <f t="shared" si="1"/>
        <v>0</v>
      </c>
      <c r="O32" s="8">
        <f t="shared" si="1"/>
        <v>0</v>
      </c>
      <c r="P32" s="8">
        <f t="shared" si="1"/>
        <v>0</v>
      </c>
      <c r="Q32" s="8">
        <f t="shared" si="1"/>
        <v>0</v>
      </c>
      <c r="R32" s="6">
        <f>SUM(M32:Q32)</f>
        <v>0</v>
      </c>
      <c r="S32" s="34"/>
    </row>
    <row r="33" spans="2:19" ht="12.75">
      <c r="B33" t="s">
        <v>2</v>
      </c>
      <c r="C33" s="5"/>
      <c r="D33" s="13"/>
      <c r="E33" s="14"/>
      <c r="F33" s="14"/>
      <c r="G33" s="14"/>
      <c r="H33" s="14"/>
      <c r="I33" s="14"/>
      <c r="J33" s="14" t="s">
        <v>53</v>
      </c>
      <c r="K33" s="15"/>
      <c r="L33" s="27"/>
      <c r="M33" s="8">
        <f t="shared" si="1"/>
        <v>0</v>
      </c>
      <c r="N33" s="8">
        <f t="shared" si="1"/>
        <v>0</v>
      </c>
      <c r="O33" s="8">
        <f t="shared" si="1"/>
        <v>0</v>
      </c>
      <c r="P33" s="8">
        <f t="shared" si="1"/>
        <v>0</v>
      </c>
      <c r="Q33" s="8">
        <f t="shared" si="1"/>
        <v>0</v>
      </c>
      <c r="R33" s="6">
        <f>SUM(M33:Q33)</f>
        <v>0</v>
      </c>
      <c r="S33" s="34"/>
    </row>
    <row r="34" spans="2:19" ht="12.75">
      <c r="B34" t="s">
        <v>3</v>
      </c>
      <c r="C34" s="5"/>
      <c r="D34" s="13"/>
      <c r="E34" s="14"/>
      <c r="F34" s="14"/>
      <c r="G34" s="14"/>
      <c r="H34" s="14"/>
      <c r="I34" s="14"/>
      <c r="J34" s="14" t="s">
        <v>53</v>
      </c>
      <c r="K34" s="15"/>
      <c r="L34" s="27"/>
      <c r="M34" s="8">
        <f t="shared" si="1"/>
        <v>0</v>
      </c>
      <c r="N34" s="8">
        <f t="shared" si="1"/>
        <v>0</v>
      </c>
      <c r="O34" s="8">
        <f t="shared" si="1"/>
        <v>0</v>
      </c>
      <c r="P34" s="8">
        <f t="shared" si="1"/>
        <v>0</v>
      </c>
      <c r="Q34" s="8">
        <f t="shared" si="1"/>
        <v>0</v>
      </c>
      <c r="R34" s="6">
        <f>SUM(M34:Q34)</f>
        <v>0</v>
      </c>
      <c r="S34" s="34"/>
    </row>
    <row r="35" spans="3:19" ht="12.75">
      <c r="C35" s="5"/>
      <c r="D35" s="13"/>
      <c r="E35" s="14"/>
      <c r="F35" s="14"/>
      <c r="G35" s="14"/>
      <c r="H35" s="15"/>
      <c r="I35" s="38"/>
      <c r="J35" s="41"/>
      <c r="K35" s="41"/>
      <c r="L35" s="27"/>
      <c r="S35" s="34"/>
    </row>
    <row r="36" spans="3:19" ht="12.75">
      <c r="C36" s="12" t="s">
        <v>8</v>
      </c>
      <c r="D36" s="13"/>
      <c r="E36" s="14"/>
      <c r="F36" s="14"/>
      <c r="G36" s="14"/>
      <c r="H36" s="15"/>
      <c r="I36" s="38"/>
      <c r="J36" s="41"/>
      <c r="K36" s="41" t="s">
        <v>16</v>
      </c>
      <c r="L36" s="27"/>
      <c r="S36" s="34"/>
    </row>
    <row r="37" spans="2:19" ht="12.75">
      <c r="B37" t="s">
        <v>43</v>
      </c>
      <c r="C37" s="5" t="s">
        <v>11</v>
      </c>
      <c r="D37" s="13" t="s">
        <v>15</v>
      </c>
      <c r="E37" s="14"/>
      <c r="F37" s="14"/>
      <c r="G37" s="14"/>
      <c r="H37" s="14"/>
      <c r="I37" s="14"/>
      <c r="J37" s="14" t="s">
        <v>53</v>
      </c>
      <c r="K37" s="15"/>
      <c r="L37" s="27"/>
      <c r="M37" s="8">
        <f aca="true" t="shared" si="2" ref="M37:Q41">E37*$K37</f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6">
        <f>SUM(M37:Q37)</f>
        <v>0</v>
      </c>
      <c r="S37" s="34"/>
    </row>
    <row r="38" spans="2:19" ht="12.75">
      <c r="B38" t="s">
        <v>17</v>
      </c>
      <c r="C38" s="5"/>
      <c r="D38" s="13"/>
      <c r="E38" s="14"/>
      <c r="F38" s="14"/>
      <c r="G38" s="14"/>
      <c r="H38" s="14"/>
      <c r="I38" s="14"/>
      <c r="J38" s="14" t="s">
        <v>53</v>
      </c>
      <c r="K38" s="15"/>
      <c r="L38" s="27"/>
      <c r="M38" s="8">
        <f t="shared" si="2"/>
        <v>0</v>
      </c>
      <c r="N38" s="8">
        <f t="shared" si="2"/>
        <v>0</v>
      </c>
      <c r="O38" s="8">
        <f t="shared" si="2"/>
        <v>0</v>
      </c>
      <c r="P38" s="8">
        <f t="shared" si="2"/>
        <v>0</v>
      </c>
      <c r="Q38" s="8">
        <f t="shared" si="2"/>
        <v>0</v>
      </c>
      <c r="R38" s="6">
        <f>SUM(M38:Q38)</f>
        <v>0</v>
      </c>
      <c r="S38" s="34"/>
    </row>
    <row r="39" spans="2:19" ht="12.75">
      <c r="B39" t="s">
        <v>18</v>
      </c>
      <c r="C39" s="5"/>
      <c r="D39" s="13"/>
      <c r="E39" s="14"/>
      <c r="F39" s="14"/>
      <c r="G39" s="14"/>
      <c r="H39" s="14"/>
      <c r="I39" s="14"/>
      <c r="J39" s="14" t="s">
        <v>53</v>
      </c>
      <c r="K39" s="15"/>
      <c r="L39" s="27"/>
      <c r="M39" s="8">
        <f t="shared" si="2"/>
        <v>0</v>
      </c>
      <c r="N39" s="8">
        <f t="shared" si="2"/>
        <v>0</v>
      </c>
      <c r="O39" s="8">
        <f t="shared" si="2"/>
        <v>0</v>
      </c>
      <c r="P39" s="8">
        <f t="shared" si="2"/>
        <v>0</v>
      </c>
      <c r="Q39" s="8">
        <f t="shared" si="2"/>
        <v>0</v>
      </c>
      <c r="R39" s="6">
        <f>SUM(M39:Q39)</f>
        <v>0</v>
      </c>
      <c r="S39" s="34"/>
    </row>
    <row r="40" spans="2:19" ht="12.75">
      <c r="B40" t="s">
        <v>19</v>
      </c>
      <c r="C40" s="5"/>
      <c r="D40" s="13"/>
      <c r="E40" s="14"/>
      <c r="F40" s="14"/>
      <c r="G40" s="14"/>
      <c r="H40" s="14"/>
      <c r="I40" s="14"/>
      <c r="J40" s="14" t="s">
        <v>53</v>
      </c>
      <c r="K40" s="15"/>
      <c r="L40" s="27"/>
      <c r="M40" s="8">
        <f t="shared" si="2"/>
        <v>0</v>
      </c>
      <c r="N40" s="8">
        <f t="shared" si="2"/>
        <v>0</v>
      </c>
      <c r="O40" s="8">
        <f t="shared" si="2"/>
        <v>0</v>
      </c>
      <c r="P40" s="8">
        <f t="shared" si="2"/>
        <v>0</v>
      </c>
      <c r="Q40" s="8">
        <f t="shared" si="2"/>
        <v>0</v>
      </c>
      <c r="R40" s="6">
        <f>SUM(M40:Q40)</f>
        <v>0</v>
      </c>
      <c r="S40" s="34"/>
    </row>
    <row r="41" spans="2:19" ht="12.75">
      <c r="B41" t="s">
        <v>20</v>
      </c>
      <c r="C41" s="5"/>
      <c r="D41" s="13"/>
      <c r="E41" s="14"/>
      <c r="F41" s="14"/>
      <c r="G41" s="14"/>
      <c r="H41" s="14"/>
      <c r="I41" s="14"/>
      <c r="J41" s="14" t="s">
        <v>53</v>
      </c>
      <c r="K41" s="15"/>
      <c r="L41" s="27"/>
      <c r="M41" s="8">
        <f t="shared" si="2"/>
        <v>0</v>
      </c>
      <c r="N41" s="8">
        <f t="shared" si="2"/>
        <v>0</v>
      </c>
      <c r="O41" s="8">
        <f t="shared" si="2"/>
        <v>0</v>
      </c>
      <c r="P41" s="8">
        <f t="shared" si="2"/>
        <v>0</v>
      </c>
      <c r="Q41" s="8">
        <f t="shared" si="2"/>
        <v>0</v>
      </c>
      <c r="R41" s="6">
        <f>SUM(M41:Q41)</f>
        <v>0</v>
      </c>
      <c r="S41" s="34"/>
    </row>
    <row r="42" spans="3:19" ht="12.75">
      <c r="C42" s="5"/>
      <c r="D42" s="13"/>
      <c r="E42" s="14"/>
      <c r="F42" s="14"/>
      <c r="G42" s="14"/>
      <c r="H42" s="15"/>
      <c r="I42" s="38"/>
      <c r="J42" s="41"/>
      <c r="K42" s="41"/>
      <c r="L42" s="27"/>
      <c r="S42" s="34"/>
    </row>
    <row r="43" spans="3:19" ht="12.75">
      <c r="C43" s="12" t="s">
        <v>66</v>
      </c>
      <c r="D43" s="13"/>
      <c r="E43" s="14"/>
      <c r="F43" s="14"/>
      <c r="G43" s="14"/>
      <c r="H43" s="14"/>
      <c r="I43" s="14"/>
      <c r="J43" s="14"/>
      <c r="K43" s="15"/>
      <c r="L43" s="27"/>
      <c r="M43" s="8"/>
      <c r="N43" s="8"/>
      <c r="O43" s="8"/>
      <c r="P43" s="8"/>
      <c r="Q43" s="8"/>
      <c r="R43" s="6"/>
      <c r="S43" s="34"/>
    </row>
    <row r="44" spans="2:19" ht="12.75">
      <c r="B44" t="s">
        <v>29</v>
      </c>
      <c r="C44" s="5" t="s">
        <v>21</v>
      </c>
      <c r="D44" s="13" t="s">
        <v>12</v>
      </c>
      <c r="E44" s="14"/>
      <c r="F44" s="14"/>
      <c r="G44" s="14"/>
      <c r="H44" s="14"/>
      <c r="I44" s="14"/>
      <c r="J44" s="14" t="s">
        <v>38</v>
      </c>
      <c r="K44" s="15"/>
      <c r="L44" s="27"/>
      <c r="M44" s="8">
        <f>E44*$K44</f>
        <v>0</v>
      </c>
      <c r="N44" s="8">
        <f aca="true" t="shared" si="3" ref="N44:O48">F44*$K44</f>
        <v>0</v>
      </c>
      <c r="O44" s="8">
        <f t="shared" si="3"/>
        <v>0</v>
      </c>
      <c r="P44" s="8">
        <f aca="true" t="shared" si="4" ref="P44:Q48">H44*$K44</f>
        <v>0</v>
      </c>
      <c r="Q44" s="8">
        <f t="shared" si="4"/>
        <v>0</v>
      </c>
      <c r="R44" s="6">
        <f>SUM(M44:Q44)</f>
        <v>0</v>
      </c>
      <c r="S44" s="34"/>
    </row>
    <row r="45" spans="2:19" ht="12.75">
      <c r="B45" t="s">
        <v>30</v>
      </c>
      <c r="C45" s="5"/>
      <c r="D45" s="13"/>
      <c r="E45" s="14"/>
      <c r="F45" s="14"/>
      <c r="G45" s="14"/>
      <c r="H45" s="14"/>
      <c r="I45" s="14"/>
      <c r="J45" s="14" t="s">
        <v>53</v>
      </c>
      <c r="K45" s="15"/>
      <c r="L45" s="27"/>
      <c r="M45" s="8">
        <f>E45*$K45</f>
        <v>0</v>
      </c>
      <c r="N45" s="8">
        <f t="shared" si="3"/>
        <v>0</v>
      </c>
      <c r="O45" s="8">
        <f t="shared" si="3"/>
        <v>0</v>
      </c>
      <c r="P45" s="8">
        <f t="shared" si="4"/>
        <v>0</v>
      </c>
      <c r="Q45" s="8">
        <f t="shared" si="4"/>
        <v>0</v>
      </c>
      <c r="R45" s="6">
        <f>SUM(M45:Q45)</f>
        <v>0</v>
      </c>
      <c r="S45" s="34"/>
    </row>
    <row r="46" spans="2:19" ht="12.75">
      <c r="B46" t="s">
        <v>31</v>
      </c>
      <c r="C46" s="5"/>
      <c r="D46" s="13"/>
      <c r="E46" s="14"/>
      <c r="F46" s="14"/>
      <c r="G46" s="14"/>
      <c r="H46" s="14"/>
      <c r="I46" s="14"/>
      <c r="J46" s="14" t="s">
        <v>53</v>
      </c>
      <c r="K46" s="15"/>
      <c r="L46" s="27"/>
      <c r="M46" s="8">
        <f>E46*$K46</f>
        <v>0</v>
      </c>
      <c r="N46" s="8">
        <f>F46*$K46</f>
        <v>0</v>
      </c>
      <c r="O46" s="8">
        <f>G46*$K46</f>
        <v>0</v>
      </c>
      <c r="P46" s="8">
        <f>H46*$K46</f>
        <v>0</v>
      </c>
      <c r="Q46" s="8">
        <f>I46*$K46</f>
        <v>0</v>
      </c>
      <c r="R46" s="6">
        <f>SUM(M46:Q46)</f>
        <v>0</v>
      </c>
      <c r="S46" s="34"/>
    </row>
    <row r="47" spans="2:19" ht="12.75">
      <c r="B47" t="s">
        <v>41</v>
      </c>
      <c r="C47" s="5"/>
      <c r="D47" s="13"/>
      <c r="E47" s="14"/>
      <c r="F47" s="14"/>
      <c r="G47" s="14"/>
      <c r="H47" s="14"/>
      <c r="I47" s="14"/>
      <c r="J47" s="14" t="s">
        <v>53</v>
      </c>
      <c r="K47" s="15"/>
      <c r="L47" s="27"/>
      <c r="M47" s="8">
        <f>E47*$K47</f>
        <v>0</v>
      </c>
      <c r="N47" s="8">
        <f t="shared" si="3"/>
        <v>0</v>
      </c>
      <c r="O47" s="8">
        <f t="shared" si="3"/>
        <v>0</v>
      </c>
      <c r="P47" s="8">
        <f t="shared" si="4"/>
        <v>0</v>
      </c>
      <c r="Q47" s="8">
        <f t="shared" si="4"/>
        <v>0</v>
      </c>
      <c r="R47" s="6">
        <f>SUM(M47:Q47)</f>
        <v>0</v>
      </c>
      <c r="S47" s="34"/>
    </row>
    <row r="48" spans="2:19" ht="12.75">
      <c r="B48" t="s">
        <v>56</v>
      </c>
      <c r="C48" s="5"/>
      <c r="D48" s="13"/>
      <c r="E48" s="14"/>
      <c r="F48" s="14"/>
      <c r="G48" s="14"/>
      <c r="H48" s="14"/>
      <c r="I48" s="14"/>
      <c r="J48" s="14" t="s">
        <v>53</v>
      </c>
      <c r="K48" s="15"/>
      <c r="L48" s="27"/>
      <c r="M48" s="8">
        <f>E48*$K48</f>
        <v>0</v>
      </c>
      <c r="N48" s="8">
        <f t="shared" si="3"/>
        <v>0</v>
      </c>
      <c r="O48" s="8">
        <f t="shared" si="3"/>
        <v>0</v>
      </c>
      <c r="P48" s="8">
        <f t="shared" si="4"/>
        <v>0</v>
      </c>
      <c r="Q48" s="8">
        <f t="shared" si="4"/>
        <v>0</v>
      </c>
      <c r="R48" s="6">
        <f>SUM(M48:Q48)</f>
        <v>0</v>
      </c>
      <c r="S48" s="34"/>
    </row>
    <row r="49" spans="3:18" ht="12.75">
      <c r="C49" s="5"/>
      <c r="D49" s="13"/>
      <c r="E49" s="14"/>
      <c r="F49" s="14"/>
      <c r="G49" s="14"/>
      <c r="H49" s="14"/>
      <c r="I49" s="14"/>
      <c r="J49" s="14"/>
      <c r="K49" s="15"/>
      <c r="L49" s="27"/>
      <c r="M49" s="8"/>
      <c r="N49" s="8"/>
      <c r="O49" s="8"/>
      <c r="P49" s="8"/>
      <c r="Q49" s="8"/>
      <c r="R49" s="6"/>
    </row>
    <row r="50" spans="3:18" s="24" customFormat="1" ht="12.75">
      <c r="C50" s="18"/>
      <c r="D50" s="45"/>
      <c r="E50" s="46"/>
      <c r="F50" s="46"/>
      <c r="G50" s="46"/>
      <c r="H50" s="46"/>
      <c r="I50" s="46"/>
      <c r="J50" s="46"/>
      <c r="K50" s="42" t="s">
        <v>39</v>
      </c>
      <c r="L50" s="28"/>
      <c r="M50" s="39">
        <f aca="true" t="shared" si="5" ref="M50:R50">SUM(M15:M49)</f>
        <v>37000</v>
      </c>
      <c r="N50" s="39">
        <f t="shared" si="5"/>
        <v>38110</v>
      </c>
      <c r="O50" s="39">
        <f t="shared" si="5"/>
        <v>39253.299999999996</v>
      </c>
      <c r="P50" s="39">
        <f t="shared" si="5"/>
        <v>40430.899</v>
      </c>
      <c r="Q50" s="39">
        <f t="shared" si="5"/>
        <v>41643.82597</v>
      </c>
      <c r="R50" s="39">
        <f t="shared" si="5"/>
        <v>196438.02497</v>
      </c>
    </row>
    <row r="51" spans="3:18" ht="12.75">
      <c r="C51" s="12" t="s">
        <v>40</v>
      </c>
      <c r="D51" s="13"/>
      <c r="E51" s="14"/>
      <c r="F51" s="14"/>
      <c r="G51" s="14"/>
      <c r="H51" s="14"/>
      <c r="I51" s="14"/>
      <c r="J51" s="14"/>
      <c r="K51" s="15"/>
      <c r="L51" s="27"/>
      <c r="M51" s="8"/>
      <c r="N51" s="8"/>
      <c r="O51" s="8"/>
      <c r="P51" s="8"/>
      <c r="Q51" s="8"/>
      <c r="R51" s="6"/>
    </row>
    <row r="52" spans="2:21" ht="12.75">
      <c r="B52" t="s">
        <v>32</v>
      </c>
      <c r="C52" s="5"/>
      <c r="D52" s="19" t="s">
        <v>37</v>
      </c>
      <c r="E52" s="20"/>
      <c r="F52" s="20"/>
      <c r="G52" s="20"/>
      <c r="H52" s="20"/>
      <c r="I52" s="20"/>
      <c r="J52" s="3" t="s">
        <v>57</v>
      </c>
      <c r="K52" s="15"/>
      <c r="L52" s="29"/>
      <c r="M52" s="7">
        <f>E52*SUM(M43:M48,M15:M21)</f>
        <v>0</v>
      </c>
      <c r="N52" s="7">
        <f>F52*SUM(N43:N48,N15:N21)</f>
        <v>0</v>
      </c>
      <c r="O52" s="7">
        <f>G52*SUM(O43:O48,O15:O21)</f>
        <v>0</v>
      </c>
      <c r="P52" s="7">
        <f>H52*SUM(P43:P48,P15:P21)</f>
        <v>0</v>
      </c>
      <c r="Q52" s="7">
        <f>I52*SUM(Q43:Q48,Q15:Q21)</f>
        <v>0</v>
      </c>
      <c r="R52" s="6">
        <f>SUM(M52:Q52)</f>
        <v>0</v>
      </c>
      <c r="U52" s="32"/>
    </row>
    <row r="53" spans="3:18" ht="12.75">
      <c r="C53" s="5"/>
      <c r="D53" s="4"/>
      <c r="E53" s="3"/>
      <c r="F53" s="3"/>
      <c r="G53" s="3"/>
      <c r="H53" s="3"/>
      <c r="I53" s="3"/>
      <c r="J53" s="3"/>
      <c r="K53" s="15"/>
      <c r="L53" s="27"/>
      <c r="M53" s="8"/>
      <c r="N53" s="8"/>
      <c r="O53" s="8"/>
      <c r="P53" s="8"/>
      <c r="Q53" s="8"/>
      <c r="R53" s="6"/>
    </row>
    <row r="54" spans="3:18" s="24" customFormat="1" ht="12.75">
      <c r="C54" s="18"/>
      <c r="D54" s="21"/>
      <c r="E54" s="22"/>
      <c r="F54" s="22"/>
      <c r="G54" s="22"/>
      <c r="H54" s="22"/>
      <c r="I54" s="22"/>
      <c r="J54" s="22"/>
      <c r="K54" s="42" t="s">
        <v>5</v>
      </c>
      <c r="L54" s="28"/>
      <c r="M54" s="23">
        <f>SUM(M49:M53)</f>
        <v>37000</v>
      </c>
      <c r="N54" s="23">
        <f>SUM(N49:N53)</f>
        <v>38110</v>
      </c>
      <c r="O54" s="23">
        <f>SUM(O49:O53)</f>
        <v>39253.299999999996</v>
      </c>
      <c r="P54" s="23">
        <f>SUM(P49:P53)</f>
        <v>40430.899</v>
      </c>
      <c r="Q54" s="23">
        <f>SUM(Q49:Q53)</f>
        <v>41643.82597</v>
      </c>
      <c r="R54" s="23">
        <f>SUM(R50:R52)</f>
        <v>196438.02497</v>
      </c>
    </row>
    <row r="56" ht="12.75">
      <c r="K56" s="50" t="s">
        <v>6</v>
      </c>
    </row>
  </sheetData>
  <sheetProtection/>
  <mergeCells count="2">
    <mergeCell ref="E12:I12"/>
    <mergeCell ref="M12:Q12"/>
  </mergeCells>
  <printOptions/>
  <pageMargins left="0.27" right="0.17000000000000004" top="0.7300000000000001" bottom="0.8200000000000002" header="0.5" footer="0.5"/>
  <pageSetup fitToHeight="2" fitToWidth="1" horizontalDpi="300" verticalDpi="300" orientation="landscape" scale="38" r:id="rId3"/>
  <headerFooter alignWithMargins="0">
    <oddFooter>&amp;LNIH GCC proposal&amp;CBudget Details&amp;RPage &amp;P of &amp;N</oddFooter>
  </headerFooter>
  <rowBreaks count="1" manualBreakCount="1">
    <brk id="20" min="1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 over 1 Year</dc:title>
  <dc:subject/>
  <dc:creator>Robyn Hanson</dc:creator>
  <cp:keywords/>
  <dc:description/>
  <cp:lastModifiedBy>Kinney, Elizabeth</cp:lastModifiedBy>
  <cp:lastPrinted>2009-09-11T23:09:26Z</cp:lastPrinted>
  <dcterms:created xsi:type="dcterms:W3CDTF">2004-08-07T19:59:57Z</dcterms:created>
  <dcterms:modified xsi:type="dcterms:W3CDTF">2015-11-23T17:33:49Z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PHSADOC-1773948944-45</vt:lpwstr>
  </property>
  <property fmtid="{D5CDD505-2E9C-101B-9397-08002B2CF9AE}" pid="5" name="_dlc_DocIdItemGuid">
    <vt:lpwstr>807ac0b3-18fa-48e7-9d3c-a205a441967e</vt:lpwstr>
  </property>
  <property fmtid="{D5CDD505-2E9C-101B-9397-08002B2CF9AE}" pid="6" name="_dlc_DocIdUrl">
    <vt:lpwstr>https://ewiauthor.phsa.ca/researchernew/_layouts/15/DocIdRedir.aspx?ID=PHSADOC-1773948944-45, PHSADOC-1773948944-45</vt:lpwstr>
  </property>
  <property fmtid="{D5CDD505-2E9C-101B-9397-08002B2CF9AE}" pid="7" name="DocumentDescription">
    <vt:lpwstr/>
  </property>
  <property fmtid="{D5CDD505-2E9C-101B-9397-08002B2CF9AE}" pid="8" name="Audience1">
    <vt:lpwstr>;#Health Professionals;#Physicians;#Researchers;#</vt:lpwstr>
  </property>
  <property fmtid="{D5CDD505-2E9C-101B-9397-08002B2CF9AE}" pid="9" name="DocumentLanguage">
    <vt:lpwstr/>
  </property>
  <property fmtid="{D5CDD505-2E9C-101B-9397-08002B2CF9AE}" pid="10" name="d54dd449c2c54af89444c3906a20b699">
    <vt:lpwstr/>
  </property>
  <property fmtid="{D5CDD505-2E9C-101B-9397-08002B2CF9AE}" pid="11" name="ResourceCategory">
    <vt:lpwstr/>
  </property>
  <property fmtid="{D5CDD505-2E9C-101B-9397-08002B2CF9AE}" pid="12" name="k05366dfea714127ab8826af69afb524">
    <vt:lpwstr/>
  </property>
  <property fmtid="{D5CDD505-2E9C-101B-9397-08002B2CF9AE}" pid="13" name="ResourceType">
    <vt:lpwstr/>
  </property>
  <property fmtid="{D5CDD505-2E9C-101B-9397-08002B2CF9AE}" pid="14" name="TaxCatchAll">
    <vt:lpwstr/>
  </property>
</Properties>
</file>